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2021 год" sheetId="1" r:id="rId1"/>
  </sheets>
  <definedNames>
    <definedName name="_xlnm._FilterDatabase" localSheetId="0" hidden="1">'2021 год'!$A$11:$P$32</definedName>
    <definedName name="_xlnm.Print_Area" localSheetId="0">'2021 год'!$A$1:$P$42</definedName>
  </definedNames>
  <calcPr fullCalcOnLoad="1"/>
</workbook>
</file>

<file path=xl/sharedStrings.xml><?xml version="1.0" encoding="utf-8"?>
<sst xmlns="http://schemas.openxmlformats.org/spreadsheetml/2006/main" count="177" uniqueCount="69">
  <si>
    <t>Приложение 2</t>
  </si>
  <si>
    <t>Ежеквартальный отчет о ходе реализации государственной программы Волгоградской области</t>
  </si>
  <si>
    <t xml:space="preserve">Наименование государственной программы Волгоградской области:  "Развитие культуры в Волгоградской области" </t>
  </si>
  <si>
    <r>
      <t xml:space="preserve">Наименование учреждения: </t>
    </r>
    <r>
      <rPr>
        <b/>
        <u val="single"/>
        <sz val="12"/>
        <color indexed="8"/>
        <rFont val="Times New Roman"/>
        <family val="1"/>
      </rPr>
      <t>ГБУК "Волгоградская областная детская художественная галерея"</t>
    </r>
  </si>
  <si>
    <t>№ п/п</t>
  </si>
  <si>
    <t>Наименование подпрограммы, основного мероприятия, мероприятия, контрольного события государственной программы</t>
  </si>
  <si>
    <t xml:space="preserve">Предусмотренные расходы на реализацию государственной программы в отчетном году, тыс. руб. </t>
  </si>
  <si>
    <t>Израсходовано на реализацию государственной программы, тыс. руб.</t>
  </si>
  <si>
    <t>Фактический результат реализации мероприятия                                   (краткое описание мероприятий, событий)</t>
  </si>
  <si>
    <t>Плановый срок наступления контрольного события (дата)</t>
  </si>
  <si>
    <t>Фактический срок наступления контрольного события (дата)</t>
  </si>
  <si>
    <t>Причины невыполнения срока контрольного события</t>
  </si>
  <si>
    <t xml:space="preserve">Всего </t>
  </si>
  <si>
    <t>Кассовое исполнение на отчетную дату (нарастающим итогом)</t>
  </si>
  <si>
    <t>внебюджетные источники</t>
  </si>
  <si>
    <t>всего</t>
  </si>
  <si>
    <t>федеральный бюджет</t>
  </si>
  <si>
    <t>областной бюджет</t>
  </si>
  <si>
    <t>местный бюджет</t>
  </si>
  <si>
    <t>Подпрограмма "Сохранение объектов культурного и исторического наследия, обеспечение доступа населения к культурным ценностям и информации"</t>
  </si>
  <si>
    <t>Х</t>
  </si>
  <si>
    <t>1.</t>
  </si>
  <si>
    <t>Оказание музейных и библиотечных услуг, книгоиздание, обеспечение сохранности, пополнения и использования архивных фондов</t>
  </si>
  <si>
    <t>1.1.</t>
  </si>
  <si>
    <t>Субсидирование государственных бюджетных учреждений культуры "Волгоградский областной краеведческий музей", "Историко-этнографический и архитектурный музей-заповедник "Старая Сарепта", "Интерактивный музей" Россия-Моя история" на финансовое обеспечение государственного задания на оказание государственных услуг (выполнение работ) и на иные цели</t>
  </si>
  <si>
    <t>1.2.</t>
  </si>
  <si>
    <t xml:space="preserve">Субсидирование библиотек и государственных бюджетных учреждений культуры "Издатель", "Волгоградский планетарий" на финансовое обеспечение государственного задания на оказание государственных услуг (выполнение работ) и на иные цели, а также обеспечение деятельности государственных казенных библиотек </t>
  </si>
  <si>
    <t>1.3.</t>
  </si>
  <si>
    <t>Обеспечение деятельности государственных казенных архивов и осуществление органами местного самоуправления муниципальных районов и городских округов Волгоградской области государственных полномочий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</si>
  <si>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Выполнение государственного задания бюджетными учреждениями культуры "Волгоградский областной краеведческий музей", "Историко-этнографический и архитектурный музей-заповедник "Старая Сарепта", "Интерактивный музей" Россия – Моя история" , "Волгоградская областная универсальная научная библиотека им. М. Горького", "Издатель", "Волгоградский планетарий" и плана-задания казенными библиотеками и архивами (отчет по госзаданию/плану-заданию за предыдущий год)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</si>
  <si>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Волгоградской области"</t>
  </si>
  <si>
    <t>2.</t>
  </si>
  <si>
    <t>Развитие исполнительского и изобразительного искусства, нематериального культурного наследия, кинопроката и кинопоказа, художественного образования и детского творчества</t>
  </si>
  <si>
    <t>2.1.</t>
  </si>
  <si>
    <t>Субсидирование государственных театрально-концертных учреждений, государственных бюджетных учреждений культуры "Агентство по проведению культурно-массовых мероприятий", "Волгоградский музей изобразительных искусств им. И.И. Машкова", "Волгоградская областная детская художественная галерея", государственного автономного учреждения культуры Волгоградской области "Агентство развития туризма и социокультурных проектов" на финансовое обеспечение государственного задания на оказание государственных услуг (выполнение работ) и на иные цели</t>
  </si>
  <si>
    <t>2.2.</t>
  </si>
  <si>
    <t>Субсидирование государственного бюджетного учреждения культуры "Волгоградский областной центр народного творчества" (далее именуется - ЦНТ) на финансовое обеспечение государственного задания на оказание государственных услуг (выполнение работ) и на иные цели</t>
  </si>
  <si>
    <t>2.3.</t>
  </si>
  <si>
    <t>Субсидирование государственного образовательного бюджетного учреждения культуры высшего образования (далее именуется - ГОБУК ВО) "Волгоградский государственный институт искусств и культуры" на финансовое обеспечение государственного задания на оказание государственных услуг (выполнение работ) и на иные цели</t>
  </si>
  <si>
    <t>3.</t>
  </si>
  <si>
    <t>Проведение крупномасштабных мероприятий в сфере культуры, посвященных юбилейным датам истории и культуры</t>
  </si>
  <si>
    <t>3.1.</t>
  </si>
  <si>
    <t>Субсидирование на иные цели учреждений на проведение крупномасштабных мероприятий в сфере культуры, посвященных юбилейным датам истории и культуры</t>
  </si>
  <si>
    <t>4.</t>
  </si>
  <si>
    <t xml:space="preserve">Региональный проект "Обеспечение качествен-но нового уровня разви-тия инфраструктуры в сфере культуры" ("Культурная среда")
</t>
  </si>
  <si>
    <t>4.1.</t>
  </si>
  <si>
    <t>Субсидирование на проведение капитального ремонта (в том числе разработка проектной документации и проведение государственной экспертизы проектной документации) здания театра и вспомогательного корпуса государственного бюджетного учреждения культуры "Волгоградский театр юного зрителя", расположенных по адресу: Волгоград, ул. Рабоче-Крестьянская, д. 42</t>
  </si>
  <si>
    <t>5.</t>
  </si>
  <si>
    <t>Региональный проект "Цифровизация услуг и формирование информационного пространства в сфере культуры" ("Цифровая культура")</t>
  </si>
  <si>
    <t>5.1.</t>
  </si>
  <si>
    <t>Создание виртуальных концертных залов</t>
  </si>
  <si>
    <t>Выполнение государственного задания государственными театрально-концертными учреждениями, государственными бюджетными учреждениями культуры "Агентство по проведению культурно-массовых мероприятий", "Волгоградский музей изобразительных искусств им.И.И.Машкова", "Волгоградская областная детская художественная галерея", "Волгоградский областной центр народного творчества", "Волгоградский государственный институт искусств и культуры" (отчет по госзаданию за предыдущий год)</t>
  </si>
  <si>
    <t>Представление субсидий на проведение капитального ремонта  (в том числе на разработку проектной документации и проведение государственной экспертизы проектной документации) здания театра и вспомогательного корпуса государственного бюджетного учреждения культуры "Волгоградский театр юного зрителя", расположенных по адресу: Волгоград, Рабоче – Крестьянская ул, д. 42</t>
  </si>
  <si>
    <t>Представление субсидий государственным учреждениям, муниципальным образованиям Волгоградской области на создание виртуальных концертных залов в рамках регионального проекта  "Цифровая культура"</t>
  </si>
  <si>
    <t>Итого по государственной программе:</t>
  </si>
  <si>
    <t xml:space="preserve">Руководитель </t>
  </si>
  <si>
    <t>Скорова А.Н.</t>
  </si>
  <si>
    <t>(подпись)</t>
  </si>
  <si>
    <t>(ФИО)</t>
  </si>
  <si>
    <t>Главный бухгалтер</t>
  </si>
  <si>
    <t>Ляшова И.М.</t>
  </si>
  <si>
    <t xml:space="preserve">Исполнитель </t>
  </si>
  <si>
    <t>Смирнова Л.П.</t>
  </si>
  <si>
    <r>
      <t xml:space="preserve">телефон </t>
    </r>
    <r>
      <rPr>
        <u val="single"/>
        <sz val="12"/>
        <color indexed="8"/>
        <rFont val="Times New Roman"/>
        <family val="1"/>
      </rPr>
      <t>38 - 75 - 16</t>
    </r>
  </si>
  <si>
    <t>М.П.</t>
  </si>
  <si>
    <t>__________________________________________</t>
  </si>
  <si>
    <t>Форма отчета имеет ежеквартальную периодичность - январь-март, январь-июнь, январь-сентябрь, январь-декабрь.</t>
  </si>
  <si>
    <r>
      <t xml:space="preserve">Отчетный период: </t>
    </r>
    <r>
      <rPr>
        <b/>
        <i/>
        <sz val="12"/>
        <color indexed="8"/>
        <rFont val="Times New Roman"/>
        <family val="1"/>
      </rPr>
      <t>январь - декабрь 2021 г.</t>
    </r>
  </si>
  <si>
    <t>1.«Защитникам Сталинграда посвящается» - выставка детских рисунков,  посвящённая 78 – ой годовщине победы в Сталинградской битве, в выставочном зале ГБУК "ВОДХГ", с 01.02.2021 по 24.02.2021.   2. «Чёрное море моё» - передвижная выставка детских рисунков, посвященная воссоединению Крыма с Россией в ДК п. Кузьмичи, Городищенского района с 18. 03.2021 по 18.04.2021. 3. «Золотая палитра» - 6 областной фестиваль детского художественного творчества  и итоговая выставка в выставочном зале ГБУК "ВОДХГ" с 02.04.2021 - 29.04.2021. 4. "Мир Пушкина. Рисуют дети Китая" - передвижная выставка детских рисунков в ДК Быково с 27.04.2021 - 27.06.2021. 5. "Под большим шатром голубых небес" - выставка детских рисунков по итогам Всероссийского конкурса, посвящённого 800 - летию князя Александра Невского в выставочном зале ГБУК "ВОДХГ" с 01.05.2021 по 02.06.2021. 6. "Волгоград. Город в котором тепло" - выставка по итогам Международного конкурса детского художественного творчества в высставочном зале ГБУК "ВОДХГ" с 01.09.2021 по 01.10.2021 . "За кулисами цирка" - персональная выставка волгоградского фотохудожника Вигена Аветисяна с 05.10.2021 по 20.01.2022 в зале ГБУК "ВОДХГ"; 8 "Слово о родном крае" - выставка детских рисунков посвящённая 100 - летию Волгоградского отделения Союза писателей России в ДК п. Кузьмичи Городищенского района с 02.12.2021 - по 20.01.2022.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</si>
</sst>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left" vertical="center" wrapText="1"/>
    </xf>
    <xf numFmtId="172" fontId="8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172" fontId="9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/>
    </xf>
    <xf numFmtId="0" fontId="11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14" fontId="2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SheetLayoutView="100" zoomScalePageLayoutView="0" workbookViewId="0" topLeftCell="A1">
      <pane xSplit="2" ySplit="10" topLeftCell="J2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P20" sqref="P20"/>
    </sheetView>
  </sheetViews>
  <sheetFormatPr defaultColWidth="9.140625" defaultRowHeight="15"/>
  <cols>
    <col min="1" max="1" width="5.00390625" style="1" customWidth="1"/>
    <col min="2" max="2" width="44.421875" style="1" customWidth="1"/>
    <col min="3" max="3" width="11.00390625" style="1" customWidth="1"/>
    <col min="4" max="4" width="12.00390625" style="1" customWidth="1"/>
    <col min="5" max="5" width="10.00390625" style="1" customWidth="1"/>
    <col min="6" max="6" width="9.140625" style="1" customWidth="1"/>
    <col min="7" max="7" width="11.140625" style="1" customWidth="1"/>
    <col min="8" max="8" width="12.28125" style="1" customWidth="1"/>
    <col min="9" max="10" width="11.8515625" style="1" customWidth="1"/>
    <col min="11" max="11" width="10.57421875" style="1" customWidth="1"/>
    <col min="12" max="12" width="12.7109375" style="1" customWidth="1"/>
    <col min="13" max="13" width="55.28125" style="1" customWidth="1"/>
    <col min="14" max="15" width="12.00390625" style="1" customWidth="1"/>
    <col min="16" max="16" width="11.140625" style="1" customWidth="1"/>
    <col min="17" max="16384" width="9.140625" style="1" customWidth="1"/>
  </cols>
  <sheetData>
    <row r="1" spans="14:16" ht="15" customHeight="1">
      <c r="N1" s="43" t="s">
        <v>0</v>
      </c>
      <c r="O1" s="43"/>
      <c r="P1" s="43"/>
    </row>
    <row r="2" spans="1:16" ht="15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6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>
      <c r="A4" s="45" t="s">
        <v>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6" ht="15.75">
      <c r="A5" s="3" t="s">
        <v>67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customHeight="1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8" spans="1:16" ht="24" customHeight="1">
      <c r="A8" s="46" t="s">
        <v>4</v>
      </c>
      <c r="B8" s="46" t="s">
        <v>5</v>
      </c>
      <c r="C8" s="46" t="s">
        <v>6</v>
      </c>
      <c r="D8" s="46"/>
      <c r="E8" s="46"/>
      <c r="F8" s="46"/>
      <c r="G8" s="46"/>
      <c r="H8" s="47" t="s">
        <v>7</v>
      </c>
      <c r="I8" s="47"/>
      <c r="J8" s="47"/>
      <c r="K8" s="47"/>
      <c r="L8" s="47"/>
      <c r="M8" s="46" t="s">
        <v>8</v>
      </c>
      <c r="N8" s="48" t="s">
        <v>9</v>
      </c>
      <c r="O8" s="48" t="s">
        <v>10</v>
      </c>
      <c r="P8" s="48" t="s">
        <v>11</v>
      </c>
    </row>
    <row r="9" spans="1:16" ht="32.25" customHeight="1">
      <c r="A9" s="46"/>
      <c r="B9" s="46"/>
      <c r="C9" s="46"/>
      <c r="D9" s="46"/>
      <c r="E9" s="46"/>
      <c r="F9" s="46"/>
      <c r="G9" s="46"/>
      <c r="H9" s="48" t="s">
        <v>12</v>
      </c>
      <c r="I9" s="46" t="s">
        <v>13</v>
      </c>
      <c r="J9" s="46"/>
      <c r="K9" s="46"/>
      <c r="L9" s="48" t="s">
        <v>14</v>
      </c>
      <c r="M9" s="46"/>
      <c r="N9" s="48"/>
      <c r="O9" s="48"/>
      <c r="P9" s="48"/>
    </row>
    <row r="10" spans="1:16" ht="51.75" customHeight="1">
      <c r="A10" s="46"/>
      <c r="B10" s="46"/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14</v>
      </c>
      <c r="H10" s="48"/>
      <c r="I10" s="4" t="s">
        <v>16</v>
      </c>
      <c r="J10" s="4" t="s">
        <v>17</v>
      </c>
      <c r="K10" s="4" t="s">
        <v>18</v>
      </c>
      <c r="L10" s="48"/>
      <c r="M10" s="46"/>
      <c r="N10" s="48"/>
      <c r="O10" s="48"/>
      <c r="P10" s="48"/>
    </row>
    <row r="11" spans="1:16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  <c r="N11" s="5">
        <v>14</v>
      </c>
      <c r="O11" s="5">
        <v>15</v>
      </c>
      <c r="P11" s="5">
        <v>16</v>
      </c>
    </row>
    <row r="12" spans="1:16" ht="72.75" customHeight="1" hidden="1">
      <c r="A12" s="6"/>
      <c r="B12" s="7" t="s">
        <v>19</v>
      </c>
      <c r="C12" s="8">
        <f>C13</f>
        <v>0</v>
      </c>
      <c r="D12" s="8">
        <f>D13</f>
        <v>0</v>
      </c>
      <c r="E12" s="8">
        <f aca="true" t="shared" si="0" ref="E12:L12">E13</f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9" t="s">
        <v>20</v>
      </c>
      <c r="N12" s="9" t="s">
        <v>20</v>
      </c>
      <c r="O12" s="9" t="s">
        <v>20</v>
      </c>
      <c r="P12" s="9" t="s">
        <v>20</v>
      </c>
    </row>
    <row r="13" spans="1:16" ht="54" customHeight="1" hidden="1">
      <c r="A13" s="10" t="s">
        <v>21</v>
      </c>
      <c r="B13" s="11" t="s">
        <v>22</v>
      </c>
      <c r="C13" s="12">
        <f aca="true" t="shared" si="1" ref="C13:L13">C14+C15+C16</f>
        <v>0</v>
      </c>
      <c r="D13" s="12">
        <f t="shared" si="1"/>
        <v>0</v>
      </c>
      <c r="E13" s="12">
        <f t="shared" si="1"/>
        <v>0</v>
      </c>
      <c r="F13" s="12">
        <f t="shared" si="1"/>
        <v>0</v>
      </c>
      <c r="G13" s="12">
        <f t="shared" si="1"/>
        <v>0</v>
      </c>
      <c r="H13" s="12">
        <f t="shared" si="1"/>
        <v>0</v>
      </c>
      <c r="I13" s="12">
        <f t="shared" si="1"/>
        <v>0</v>
      </c>
      <c r="J13" s="12">
        <f t="shared" si="1"/>
        <v>0</v>
      </c>
      <c r="K13" s="12">
        <f t="shared" si="1"/>
        <v>0</v>
      </c>
      <c r="L13" s="12">
        <f t="shared" si="1"/>
        <v>0</v>
      </c>
      <c r="M13" s="9" t="s">
        <v>20</v>
      </c>
      <c r="N13" s="9" t="s">
        <v>20</v>
      </c>
      <c r="O13" s="9" t="s">
        <v>20</v>
      </c>
      <c r="P13" s="9" t="s">
        <v>20</v>
      </c>
    </row>
    <row r="14" spans="1:16" ht="117" customHeight="1" hidden="1">
      <c r="A14" s="13" t="s">
        <v>23</v>
      </c>
      <c r="B14" s="14" t="s">
        <v>24</v>
      </c>
      <c r="C14" s="15">
        <f>D14+E14+F14+G14</f>
        <v>0</v>
      </c>
      <c r="D14" s="15"/>
      <c r="E14" s="15"/>
      <c r="F14" s="15"/>
      <c r="G14" s="15"/>
      <c r="H14" s="15">
        <f>I14+J14+K14+L14</f>
        <v>0</v>
      </c>
      <c r="I14" s="16"/>
      <c r="J14" s="17"/>
      <c r="K14" s="15"/>
      <c r="L14" s="15"/>
      <c r="M14" s="18"/>
      <c r="N14" s="19" t="s">
        <v>20</v>
      </c>
      <c r="O14" s="19" t="s">
        <v>20</v>
      </c>
      <c r="P14" s="19" t="s">
        <v>20</v>
      </c>
    </row>
    <row r="15" spans="1:16" ht="93" customHeight="1" hidden="1">
      <c r="A15" s="13" t="s">
        <v>25</v>
      </c>
      <c r="B15" s="14" t="s">
        <v>26</v>
      </c>
      <c r="C15" s="15">
        <f>D15+E15+F15+G15</f>
        <v>0</v>
      </c>
      <c r="D15" s="15"/>
      <c r="E15" s="15"/>
      <c r="F15" s="15"/>
      <c r="G15" s="15"/>
      <c r="H15" s="15">
        <f>I15+J15+K15+L15</f>
        <v>0</v>
      </c>
      <c r="I15" s="16"/>
      <c r="J15" s="17"/>
      <c r="K15" s="15"/>
      <c r="L15" s="15"/>
      <c r="M15" s="18"/>
      <c r="N15" s="19" t="s">
        <v>20</v>
      </c>
      <c r="O15" s="19" t="s">
        <v>20</v>
      </c>
      <c r="P15" s="19" t="s">
        <v>20</v>
      </c>
    </row>
    <row r="16" spans="1:16" ht="108" customHeight="1" hidden="1">
      <c r="A16" s="13" t="s">
        <v>27</v>
      </c>
      <c r="B16" s="14" t="s">
        <v>28</v>
      </c>
      <c r="C16" s="15">
        <f>D16+E16+F16+G16</f>
        <v>0</v>
      </c>
      <c r="D16" s="15"/>
      <c r="E16" s="15"/>
      <c r="F16" s="15"/>
      <c r="G16" s="15"/>
      <c r="H16" s="15">
        <f>I16+J16+K16+L16</f>
        <v>0</v>
      </c>
      <c r="I16" s="15"/>
      <c r="J16" s="20"/>
      <c r="K16" s="15"/>
      <c r="L16" s="15"/>
      <c r="M16" s="18"/>
      <c r="N16" s="19" t="s">
        <v>20</v>
      </c>
      <c r="O16" s="19" t="s">
        <v>20</v>
      </c>
      <c r="P16" s="19" t="s">
        <v>20</v>
      </c>
    </row>
    <row r="17" spans="1:16" ht="153" customHeight="1" hidden="1">
      <c r="A17" s="13"/>
      <c r="B17" s="18" t="s">
        <v>29</v>
      </c>
      <c r="C17" s="15" t="s">
        <v>20</v>
      </c>
      <c r="D17" s="15" t="s">
        <v>20</v>
      </c>
      <c r="E17" s="15" t="s">
        <v>20</v>
      </c>
      <c r="F17" s="15" t="s">
        <v>20</v>
      </c>
      <c r="G17" s="15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15" t="s">
        <v>20</v>
      </c>
      <c r="M17" s="19" t="s">
        <v>20</v>
      </c>
      <c r="N17" s="21">
        <v>43845</v>
      </c>
      <c r="O17" s="21"/>
      <c r="P17" s="19"/>
    </row>
    <row r="18" spans="1:16" ht="51">
      <c r="A18" s="22"/>
      <c r="B18" s="11" t="s">
        <v>30</v>
      </c>
      <c r="C18" s="12">
        <f aca="true" t="shared" si="2" ref="C18:C28">D18+E18+F18+G18</f>
        <v>14039.4</v>
      </c>
      <c r="D18" s="12">
        <f>D19+D23+D25+D27</f>
        <v>0</v>
      </c>
      <c r="E18" s="12">
        <f aca="true" t="shared" si="3" ref="E18:L18">E19</f>
        <v>14039.4</v>
      </c>
      <c r="F18" s="12">
        <f t="shared" si="3"/>
        <v>0</v>
      </c>
      <c r="G18" s="12">
        <f t="shared" si="3"/>
        <v>0</v>
      </c>
      <c r="H18" s="12">
        <f aca="true" t="shared" si="4" ref="H18:H28">I18+J18+K18+L18</f>
        <v>14023</v>
      </c>
      <c r="I18" s="12">
        <f t="shared" si="3"/>
        <v>0</v>
      </c>
      <c r="J18" s="12">
        <f t="shared" si="3"/>
        <v>14023</v>
      </c>
      <c r="K18" s="12">
        <f t="shared" si="3"/>
        <v>0</v>
      </c>
      <c r="L18" s="12">
        <f t="shared" si="3"/>
        <v>0</v>
      </c>
      <c r="M18" s="9" t="s">
        <v>20</v>
      </c>
      <c r="N18" s="9" t="s">
        <v>20</v>
      </c>
      <c r="O18" s="9" t="s">
        <v>20</v>
      </c>
      <c r="P18" s="9" t="s">
        <v>20</v>
      </c>
    </row>
    <row r="19" spans="1:16" ht="61.5" customHeight="1">
      <c r="A19" s="10" t="s">
        <v>31</v>
      </c>
      <c r="B19" s="11" t="s">
        <v>32</v>
      </c>
      <c r="C19" s="12">
        <f t="shared" si="2"/>
        <v>14039.4</v>
      </c>
      <c r="D19" s="12">
        <f>D20+D21+D22</f>
        <v>0</v>
      </c>
      <c r="E19" s="12">
        <f>E20+E21+E22</f>
        <v>14039.4</v>
      </c>
      <c r="F19" s="12">
        <f>F20+F21+F22</f>
        <v>0</v>
      </c>
      <c r="G19" s="12">
        <f>G20+G21+G22</f>
        <v>0</v>
      </c>
      <c r="H19" s="12">
        <f t="shared" si="4"/>
        <v>14023</v>
      </c>
      <c r="I19" s="12">
        <f>I20+I21+I22</f>
        <v>0</v>
      </c>
      <c r="J19" s="12">
        <f>J20+J21+J22</f>
        <v>14023</v>
      </c>
      <c r="K19" s="12">
        <f>K20+K21+K22</f>
        <v>0</v>
      </c>
      <c r="L19" s="12">
        <f>L20+L21+L22</f>
        <v>0</v>
      </c>
      <c r="M19" s="9" t="s">
        <v>20</v>
      </c>
      <c r="N19" s="9" t="s">
        <v>20</v>
      </c>
      <c r="O19" s="9" t="s">
        <v>20</v>
      </c>
      <c r="P19" s="9" t="s">
        <v>20</v>
      </c>
    </row>
    <row r="20" spans="1:16" ht="349.5" customHeight="1">
      <c r="A20" s="13" t="s">
        <v>33</v>
      </c>
      <c r="B20" s="14" t="s">
        <v>34</v>
      </c>
      <c r="C20" s="15">
        <f t="shared" si="2"/>
        <v>14039.4</v>
      </c>
      <c r="D20" s="15"/>
      <c r="E20" s="15">
        <v>14039.4</v>
      </c>
      <c r="F20" s="15"/>
      <c r="G20" s="15"/>
      <c r="H20" s="15">
        <f t="shared" si="4"/>
        <v>14023</v>
      </c>
      <c r="I20" s="23"/>
      <c r="J20" s="24">
        <v>14023</v>
      </c>
      <c r="K20" s="23"/>
      <c r="L20" s="23"/>
      <c r="M20" s="25" t="s">
        <v>68</v>
      </c>
      <c r="N20" s="26">
        <v>44561</v>
      </c>
      <c r="O20" s="50">
        <v>44561</v>
      </c>
      <c r="P20" s="19" t="s">
        <v>20</v>
      </c>
    </row>
    <row r="21" spans="1:16" ht="87.75" customHeight="1" hidden="1">
      <c r="A21" s="13" t="s">
        <v>35</v>
      </c>
      <c r="B21" s="14" t="s">
        <v>36</v>
      </c>
      <c r="C21" s="15">
        <f t="shared" si="2"/>
        <v>0</v>
      </c>
      <c r="D21" s="15"/>
      <c r="E21" s="15"/>
      <c r="F21" s="15"/>
      <c r="G21" s="15"/>
      <c r="H21" s="15">
        <f t="shared" si="4"/>
        <v>0</v>
      </c>
      <c r="I21" s="23"/>
      <c r="J21" s="17"/>
      <c r="K21" s="23"/>
      <c r="L21" s="23"/>
      <c r="M21" s="25"/>
      <c r="N21" s="19" t="s">
        <v>20</v>
      </c>
      <c r="O21" s="19" t="s">
        <v>20</v>
      </c>
      <c r="P21" s="19" t="s">
        <v>20</v>
      </c>
    </row>
    <row r="22" spans="1:16" ht="104.25" customHeight="1" hidden="1">
      <c r="A22" s="13" t="s">
        <v>37</v>
      </c>
      <c r="B22" s="14" t="s">
        <v>38</v>
      </c>
      <c r="C22" s="15">
        <f t="shared" si="2"/>
        <v>0</v>
      </c>
      <c r="D22" s="15"/>
      <c r="E22" s="15"/>
      <c r="F22" s="15"/>
      <c r="G22" s="15"/>
      <c r="H22" s="15">
        <f t="shared" si="4"/>
        <v>0</v>
      </c>
      <c r="I22" s="23"/>
      <c r="J22" s="17"/>
      <c r="K22" s="23"/>
      <c r="L22" s="23"/>
      <c r="M22" s="25"/>
      <c r="N22" s="19" t="s">
        <v>20</v>
      </c>
      <c r="O22" s="19" t="s">
        <v>20</v>
      </c>
      <c r="P22" s="19" t="s">
        <v>20</v>
      </c>
    </row>
    <row r="23" spans="1:16" ht="61.5" customHeight="1" hidden="1">
      <c r="A23" s="10" t="s">
        <v>39</v>
      </c>
      <c r="B23" s="11" t="s">
        <v>40</v>
      </c>
      <c r="C23" s="12">
        <f t="shared" si="2"/>
        <v>0</v>
      </c>
      <c r="D23" s="12">
        <f>D24</f>
        <v>0</v>
      </c>
      <c r="E23" s="12">
        <f aca="true" t="shared" si="5" ref="E23:L23">E24</f>
        <v>0</v>
      </c>
      <c r="F23" s="12">
        <f t="shared" si="5"/>
        <v>0</v>
      </c>
      <c r="G23" s="12">
        <f t="shared" si="5"/>
        <v>0</v>
      </c>
      <c r="H23" s="12">
        <f t="shared" si="4"/>
        <v>0</v>
      </c>
      <c r="I23" s="12">
        <f t="shared" si="5"/>
        <v>0</v>
      </c>
      <c r="J23" s="12">
        <f t="shared" si="5"/>
        <v>0</v>
      </c>
      <c r="K23" s="12">
        <f t="shared" si="5"/>
        <v>0</v>
      </c>
      <c r="L23" s="12">
        <f t="shared" si="5"/>
        <v>0</v>
      </c>
      <c r="M23" s="9" t="s">
        <v>20</v>
      </c>
      <c r="N23" s="9" t="s">
        <v>20</v>
      </c>
      <c r="O23" s="9" t="s">
        <v>20</v>
      </c>
      <c r="P23" s="9" t="s">
        <v>20</v>
      </c>
    </row>
    <row r="24" spans="1:16" ht="66" customHeight="1" hidden="1">
      <c r="A24" s="13" t="s">
        <v>41</v>
      </c>
      <c r="B24" s="14" t="s">
        <v>42</v>
      </c>
      <c r="C24" s="15">
        <f t="shared" si="2"/>
        <v>0</v>
      </c>
      <c r="D24" s="15"/>
      <c r="E24" s="15"/>
      <c r="F24" s="15"/>
      <c r="G24" s="15"/>
      <c r="H24" s="15">
        <f t="shared" si="4"/>
        <v>0</v>
      </c>
      <c r="I24" s="23"/>
      <c r="J24" s="17"/>
      <c r="K24" s="23"/>
      <c r="L24" s="23"/>
      <c r="M24" s="25"/>
      <c r="N24" s="19" t="s">
        <v>20</v>
      </c>
      <c r="O24" s="19" t="s">
        <v>20</v>
      </c>
      <c r="P24" s="19" t="s">
        <v>20</v>
      </c>
    </row>
    <row r="25" spans="1:16" ht="61.5" customHeight="1" hidden="1">
      <c r="A25" s="10" t="s">
        <v>43</v>
      </c>
      <c r="B25" s="11" t="s">
        <v>44</v>
      </c>
      <c r="C25" s="12">
        <f t="shared" si="2"/>
        <v>0</v>
      </c>
      <c r="D25" s="12">
        <f>D26</f>
        <v>0</v>
      </c>
      <c r="E25" s="12">
        <f>E26</f>
        <v>0</v>
      </c>
      <c r="F25" s="12">
        <f>F26</f>
        <v>0</v>
      </c>
      <c r="G25" s="12">
        <f>G26</f>
        <v>0</v>
      </c>
      <c r="H25" s="12">
        <f t="shared" si="4"/>
        <v>0</v>
      </c>
      <c r="I25" s="12">
        <f>I26</f>
        <v>0</v>
      </c>
      <c r="J25" s="12">
        <f>J26</f>
        <v>0</v>
      </c>
      <c r="K25" s="12">
        <f>K26</f>
        <v>0</v>
      </c>
      <c r="L25" s="12">
        <f>L26</f>
        <v>0</v>
      </c>
      <c r="M25" s="9" t="s">
        <v>20</v>
      </c>
      <c r="N25" s="9" t="s">
        <v>20</v>
      </c>
      <c r="O25" s="9" t="s">
        <v>20</v>
      </c>
      <c r="P25" s="9" t="s">
        <v>20</v>
      </c>
    </row>
    <row r="26" spans="1:16" ht="111.75" customHeight="1" hidden="1">
      <c r="A26" s="13" t="s">
        <v>45</v>
      </c>
      <c r="B26" s="14" t="s">
        <v>46</v>
      </c>
      <c r="C26" s="15">
        <f t="shared" si="2"/>
        <v>0</v>
      </c>
      <c r="D26" s="15"/>
      <c r="E26" s="15"/>
      <c r="F26" s="15"/>
      <c r="G26" s="15"/>
      <c r="H26" s="15">
        <f t="shared" si="4"/>
        <v>0</v>
      </c>
      <c r="I26" s="23"/>
      <c r="J26" s="17"/>
      <c r="K26" s="23"/>
      <c r="L26" s="23"/>
      <c r="M26" s="25"/>
      <c r="N26" s="19" t="s">
        <v>20</v>
      </c>
      <c r="O26" s="19" t="s">
        <v>20</v>
      </c>
      <c r="P26" s="19" t="s">
        <v>20</v>
      </c>
    </row>
    <row r="27" spans="1:16" ht="44.25" customHeight="1" hidden="1">
      <c r="A27" s="10" t="s">
        <v>47</v>
      </c>
      <c r="B27" s="11" t="s">
        <v>48</v>
      </c>
      <c r="C27" s="12">
        <f t="shared" si="2"/>
        <v>0</v>
      </c>
      <c r="D27" s="12">
        <f>D28</f>
        <v>0</v>
      </c>
      <c r="E27" s="12">
        <f>E28</f>
        <v>0</v>
      </c>
      <c r="F27" s="12">
        <f>F28</f>
        <v>0</v>
      </c>
      <c r="G27" s="12">
        <f>G28</f>
        <v>0</v>
      </c>
      <c r="H27" s="12">
        <f t="shared" si="4"/>
        <v>0</v>
      </c>
      <c r="I27" s="12">
        <f>I28</f>
        <v>0</v>
      </c>
      <c r="J27" s="12">
        <f>J28</f>
        <v>0</v>
      </c>
      <c r="K27" s="12">
        <f>K28</f>
        <v>0</v>
      </c>
      <c r="L27" s="12">
        <f>L28</f>
        <v>0</v>
      </c>
      <c r="M27" s="9" t="s">
        <v>20</v>
      </c>
      <c r="N27" s="9" t="s">
        <v>20</v>
      </c>
      <c r="O27" s="9" t="s">
        <v>20</v>
      </c>
      <c r="P27" s="9" t="s">
        <v>20</v>
      </c>
    </row>
    <row r="28" spans="1:16" ht="35.25" customHeight="1" hidden="1">
      <c r="A28" s="13" t="s">
        <v>49</v>
      </c>
      <c r="B28" s="14" t="s">
        <v>50</v>
      </c>
      <c r="C28" s="15">
        <f t="shared" si="2"/>
        <v>0</v>
      </c>
      <c r="D28" s="15"/>
      <c r="E28" s="15"/>
      <c r="F28" s="15"/>
      <c r="G28" s="15"/>
      <c r="H28" s="15">
        <f t="shared" si="4"/>
        <v>0</v>
      </c>
      <c r="I28" s="23"/>
      <c r="J28" s="17"/>
      <c r="K28" s="23"/>
      <c r="L28" s="23"/>
      <c r="M28" s="25"/>
      <c r="N28" s="19" t="s">
        <v>20</v>
      </c>
      <c r="O28" s="19" t="s">
        <v>20</v>
      </c>
      <c r="P28" s="19" t="s">
        <v>20</v>
      </c>
    </row>
    <row r="29" spans="1:16" ht="140.25" hidden="1">
      <c r="A29" s="13"/>
      <c r="B29" s="27" t="s">
        <v>51</v>
      </c>
      <c r="C29" s="15" t="s">
        <v>20</v>
      </c>
      <c r="D29" s="15" t="s">
        <v>20</v>
      </c>
      <c r="E29" s="15" t="s">
        <v>20</v>
      </c>
      <c r="F29" s="15" t="s">
        <v>20</v>
      </c>
      <c r="G29" s="15" t="s">
        <v>20</v>
      </c>
      <c r="H29" s="15" t="s">
        <v>20</v>
      </c>
      <c r="I29" s="15" t="s">
        <v>20</v>
      </c>
      <c r="J29" s="15" t="s">
        <v>20</v>
      </c>
      <c r="K29" s="15" t="s">
        <v>20</v>
      </c>
      <c r="L29" s="15" t="s">
        <v>20</v>
      </c>
      <c r="M29" s="19" t="s">
        <v>20</v>
      </c>
      <c r="N29" s="21">
        <v>43845</v>
      </c>
      <c r="O29" s="21"/>
      <c r="P29" s="19"/>
    </row>
    <row r="30" spans="1:16" ht="114.75" hidden="1">
      <c r="A30" s="13"/>
      <c r="B30" s="27" t="s">
        <v>52</v>
      </c>
      <c r="C30" s="15" t="s">
        <v>20</v>
      </c>
      <c r="D30" s="15" t="s">
        <v>20</v>
      </c>
      <c r="E30" s="15" t="s">
        <v>20</v>
      </c>
      <c r="F30" s="15" t="s">
        <v>20</v>
      </c>
      <c r="G30" s="15" t="s">
        <v>20</v>
      </c>
      <c r="H30" s="15" t="s">
        <v>20</v>
      </c>
      <c r="I30" s="15" t="s">
        <v>20</v>
      </c>
      <c r="J30" s="15" t="s">
        <v>20</v>
      </c>
      <c r="K30" s="15" t="s">
        <v>20</v>
      </c>
      <c r="L30" s="15" t="s">
        <v>20</v>
      </c>
      <c r="M30" s="19" t="s">
        <v>20</v>
      </c>
      <c r="N30" s="21">
        <v>44196</v>
      </c>
      <c r="O30" s="21"/>
      <c r="P30" s="19"/>
    </row>
    <row r="31" spans="1:16" ht="63.75" hidden="1">
      <c r="A31" s="13"/>
      <c r="B31" s="27" t="s">
        <v>53</v>
      </c>
      <c r="C31" s="15" t="s">
        <v>20</v>
      </c>
      <c r="D31" s="15" t="s">
        <v>20</v>
      </c>
      <c r="E31" s="15" t="s">
        <v>20</v>
      </c>
      <c r="F31" s="15" t="s">
        <v>20</v>
      </c>
      <c r="G31" s="15" t="s">
        <v>20</v>
      </c>
      <c r="H31" s="15" t="s">
        <v>20</v>
      </c>
      <c r="I31" s="15" t="s">
        <v>20</v>
      </c>
      <c r="J31" s="15" t="s">
        <v>20</v>
      </c>
      <c r="K31" s="15" t="s">
        <v>20</v>
      </c>
      <c r="L31" s="15" t="s">
        <v>20</v>
      </c>
      <c r="M31" s="19" t="s">
        <v>20</v>
      </c>
      <c r="N31" s="21">
        <v>44196</v>
      </c>
      <c r="O31" s="21"/>
      <c r="P31" s="19"/>
    </row>
    <row r="32" spans="1:16" ht="26.25" customHeight="1">
      <c r="A32" s="28"/>
      <c r="B32" s="7" t="s">
        <v>54</v>
      </c>
      <c r="C32" s="8">
        <f aca="true" t="shared" si="6" ref="C32:L32">C12+C18</f>
        <v>14039.4</v>
      </c>
      <c r="D32" s="8">
        <f t="shared" si="6"/>
        <v>0</v>
      </c>
      <c r="E32" s="8">
        <f t="shared" si="6"/>
        <v>14039.4</v>
      </c>
      <c r="F32" s="8">
        <f t="shared" si="6"/>
        <v>0</v>
      </c>
      <c r="G32" s="8">
        <f t="shared" si="6"/>
        <v>0</v>
      </c>
      <c r="H32" s="8">
        <f t="shared" si="6"/>
        <v>14023</v>
      </c>
      <c r="I32" s="8">
        <f t="shared" si="6"/>
        <v>0</v>
      </c>
      <c r="J32" s="8">
        <f t="shared" si="6"/>
        <v>14023</v>
      </c>
      <c r="K32" s="8">
        <f t="shared" si="6"/>
        <v>0</v>
      </c>
      <c r="L32" s="8">
        <f t="shared" si="6"/>
        <v>0</v>
      </c>
      <c r="M32" s="29" t="s">
        <v>20</v>
      </c>
      <c r="N32" s="30" t="s">
        <v>20</v>
      </c>
      <c r="O32" s="30" t="s">
        <v>20</v>
      </c>
      <c r="P32" s="31" t="s">
        <v>20</v>
      </c>
    </row>
    <row r="33" ht="12.75">
      <c r="A33" s="32"/>
    </row>
    <row r="34" spans="1:15" ht="45" customHeight="1">
      <c r="A34" s="32"/>
      <c r="B34" s="33" t="s">
        <v>55</v>
      </c>
      <c r="C34" s="33"/>
      <c r="D34" s="41"/>
      <c r="E34" s="41"/>
      <c r="F34" s="34"/>
      <c r="G34" s="41" t="s">
        <v>56</v>
      </c>
      <c r="H34" s="41"/>
      <c r="I34" s="2"/>
      <c r="J34" s="2"/>
      <c r="K34" s="34"/>
      <c r="L34" s="34"/>
      <c r="M34" s="35"/>
      <c r="N34" s="35"/>
      <c r="O34" s="35"/>
    </row>
    <row r="35" spans="1:12" ht="12" customHeight="1">
      <c r="A35" s="32"/>
      <c r="B35" s="2"/>
      <c r="C35" s="36"/>
      <c r="D35" s="42" t="s">
        <v>57</v>
      </c>
      <c r="E35" s="42"/>
      <c r="G35" s="42" t="s">
        <v>58</v>
      </c>
      <c r="H35" s="42"/>
      <c r="I35" s="2"/>
      <c r="J35" s="2"/>
      <c r="K35" s="2"/>
      <c r="L35" s="2"/>
    </row>
    <row r="36" spans="1:12" ht="12" customHeight="1">
      <c r="A36" s="32"/>
      <c r="B36" s="2"/>
      <c r="C36" s="36"/>
      <c r="D36" s="37"/>
      <c r="E36" s="37"/>
      <c r="G36" s="37"/>
      <c r="H36" s="37"/>
      <c r="I36" s="2"/>
      <c r="J36" s="2"/>
      <c r="K36" s="2"/>
      <c r="L36" s="2"/>
    </row>
    <row r="37" spans="1:12" ht="15.75">
      <c r="A37" s="32"/>
      <c r="B37" s="2" t="s">
        <v>59</v>
      </c>
      <c r="C37" s="33"/>
      <c r="D37" s="41"/>
      <c r="E37" s="41"/>
      <c r="F37" s="2"/>
      <c r="G37" s="41" t="s">
        <v>60</v>
      </c>
      <c r="H37" s="41"/>
      <c r="I37" s="2"/>
      <c r="J37" s="2"/>
      <c r="K37" s="2"/>
      <c r="L37" s="2"/>
    </row>
    <row r="38" spans="1:12" ht="14.25" customHeight="1">
      <c r="A38" s="32"/>
      <c r="B38" s="2"/>
      <c r="C38" s="2"/>
      <c r="D38" s="42" t="s">
        <v>57</v>
      </c>
      <c r="E38" s="42"/>
      <c r="G38" s="42" t="s">
        <v>58</v>
      </c>
      <c r="H38" s="42"/>
      <c r="I38" s="2"/>
      <c r="J38" s="2"/>
      <c r="K38" s="2"/>
      <c r="L38" s="2"/>
    </row>
    <row r="39" spans="1:12" ht="14.25" customHeight="1">
      <c r="A39" s="32"/>
      <c r="B39" s="2"/>
      <c r="C39" s="2"/>
      <c r="D39" s="37"/>
      <c r="E39" s="37"/>
      <c r="G39" s="37"/>
      <c r="H39" s="37"/>
      <c r="I39" s="2"/>
      <c r="J39" s="2"/>
      <c r="K39" s="2"/>
      <c r="L39" s="2"/>
    </row>
    <row r="40" spans="1:12" ht="14.25" customHeight="1">
      <c r="A40" s="32"/>
      <c r="B40" s="38" t="s">
        <v>61</v>
      </c>
      <c r="C40" s="33"/>
      <c r="D40" s="41"/>
      <c r="E40" s="41"/>
      <c r="F40" s="2"/>
      <c r="G40" s="41" t="s">
        <v>62</v>
      </c>
      <c r="H40" s="41"/>
      <c r="I40" s="2"/>
      <c r="J40" s="2" t="s">
        <v>63</v>
      </c>
      <c r="K40" s="2"/>
      <c r="L40" s="2"/>
    </row>
    <row r="41" spans="2:12" ht="14.25" customHeight="1">
      <c r="B41" s="38"/>
      <c r="C41" s="2"/>
      <c r="D41" s="42" t="s">
        <v>57</v>
      </c>
      <c r="E41" s="42"/>
      <c r="G41" s="42" t="s">
        <v>58</v>
      </c>
      <c r="H41" s="42"/>
      <c r="I41" s="2"/>
      <c r="J41" s="2"/>
      <c r="K41" s="2"/>
      <c r="L41" s="2"/>
    </row>
    <row r="42" spans="1:15" ht="15.75" customHeight="1">
      <c r="A42" s="35"/>
      <c r="B42" s="39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ht="14.25" customHeight="1">
      <c r="B43" s="40"/>
    </row>
    <row r="44" ht="15.75" customHeight="1">
      <c r="A44" s="1" t="s">
        <v>65</v>
      </c>
    </row>
    <row r="45" spans="1:16" ht="15" customHeight="1">
      <c r="A45" s="49" t="s">
        <v>66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</sheetData>
  <sheetProtection/>
  <autoFilter ref="A11:P32"/>
  <mergeCells count="27">
    <mergeCell ref="A45:P45"/>
    <mergeCell ref="D35:E35"/>
    <mergeCell ref="G35:H35"/>
    <mergeCell ref="D37:E37"/>
    <mergeCell ref="G37:H37"/>
    <mergeCell ref="D38:E38"/>
    <mergeCell ref="G38:H38"/>
    <mergeCell ref="D40:E40"/>
    <mergeCell ref="G40:H40"/>
    <mergeCell ref="D41:E41"/>
    <mergeCell ref="P8:P10"/>
    <mergeCell ref="H9:H10"/>
    <mergeCell ref="I9:K9"/>
    <mergeCell ref="L9:L10"/>
    <mergeCell ref="N8:N10"/>
    <mergeCell ref="O8:O10"/>
    <mergeCell ref="M8:M10"/>
    <mergeCell ref="D34:E34"/>
    <mergeCell ref="G34:H34"/>
    <mergeCell ref="G41:H41"/>
    <mergeCell ref="N1:P1"/>
    <mergeCell ref="A2:P2"/>
    <mergeCell ref="A4:P4"/>
    <mergeCell ref="A8:A10"/>
    <mergeCell ref="B8:B10"/>
    <mergeCell ref="C8:G9"/>
    <mergeCell ref="H8:L8"/>
  </mergeCells>
  <printOptions horizontalCentered="1"/>
  <pageMargins left="0.1968503937007874" right="0.1968503937007874" top="0.3937007874015748" bottom="0.3937007874015748" header="0.15748031496062992" footer="0.15748031496062992"/>
  <pageSetup fitToHeight="1" fitToWidth="1" horizontalDpi="600" verticalDpi="600" orientation="landscape" paperSize="9" scale="57" r:id="rId1"/>
  <rowBreaks count="1" manualBreakCount="1">
    <brk id="1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LGK</dc:creator>
  <cp:keywords/>
  <dc:description/>
  <cp:lastModifiedBy>User</cp:lastModifiedBy>
  <dcterms:created xsi:type="dcterms:W3CDTF">2020-10-02T16:05:35Z</dcterms:created>
  <dcterms:modified xsi:type="dcterms:W3CDTF">2022-01-11T09:13:12Z</dcterms:modified>
  <cp:category/>
  <cp:version/>
  <cp:contentType/>
  <cp:contentStatus/>
</cp:coreProperties>
</file>